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05" windowHeight="64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D71" i="1"/>
  <c r="J55" i="1"/>
  <c r="D55" i="1"/>
</calcChain>
</file>

<file path=xl/sharedStrings.xml><?xml version="1.0" encoding="utf-8"?>
<sst xmlns="http://schemas.openxmlformats.org/spreadsheetml/2006/main" count="98" uniqueCount="68">
  <si>
    <t>MOTHERS' UNION DIOCESE OF NEWCASTLE</t>
  </si>
  <si>
    <t xml:space="preserve">    (REGISTERED CHARITY No. 249971)</t>
  </si>
  <si>
    <t>INCOME AND EXPENDITURE ACCOUNT</t>
  </si>
  <si>
    <t>Year ended 31 December 2016</t>
  </si>
  <si>
    <t>I N C O M E</t>
  </si>
  <si>
    <t>E X P E N D I T U R E</t>
  </si>
  <si>
    <t>12 mths</t>
  </si>
  <si>
    <t>Tribute</t>
  </si>
  <si>
    <t>Tribute to MSH re 2015</t>
  </si>
  <si>
    <t>late 2015 subs</t>
  </si>
  <si>
    <t>Donations:</t>
  </si>
  <si>
    <t>Overseas/Relief Fund</t>
  </si>
  <si>
    <t>Overseas &amp; Relief</t>
  </si>
  <si>
    <t>Moulton AFIA</t>
  </si>
  <si>
    <t>Morpeth &amp; N Northumberland AFIA</t>
  </si>
  <si>
    <t>AFIA</t>
  </si>
  <si>
    <t>AFIA 2017</t>
  </si>
  <si>
    <t>Projects</t>
  </si>
  <si>
    <t>Project Work</t>
  </si>
  <si>
    <t>G.B. &amp; IRELAND</t>
  </si>
  <si>
    <t>Indooor Members</t>
  </si>
  <si>
    <t>Indoor Members</t>
  </si>
  <si>
    <t>Mosquito Nets</t>
  </si>
  <si>
    <t>Virgin Giving</t>
  </si>
  <si>
    <t>Sponsorship</t>
  </si>
  <si>
    <t>Make a Mothers Day</t>
  </si>
  <si>
    <t>Summer/Harvest</t>
  </si>
  <si>
    <t>Harvest/Summer</t>
  </si>
  <si>
    <t>Families First</t>
  </si>
  <si>
    <t>Friends of MU</t>
  </si>
  <si>
    <t>Friends of MU 2017</t>
  </si>
  <si>
    <t>Diocesan Fund</t>
  </si>
  <si>
    <t>Closed Branch</t>
  </si>
  <si>
    <t>PR and Communications</t>
  </si>
  <si>
    <t xml:space="preserve">Wheels Appeal </t>
  </si>
  <si>
    <t>Cards for Members</t>
  </si>
  <si>
    <t>Badges</t>
  </si>
  <si>
    <t>Diocesan Members Meeting</t>
  </si>
  <si>
    <t>Shepherds Dene Retreat fees</t>
  </si>
  <si>
    <t>Stationery/Photocopying</t>
  </si>
  <si>
    <t>Mileage MSH</t>
  </si>
  <si>
    <t>Travel Costs reimbursed - MSH</t>
  </si>
  <si>
    <t>Travel Expenses(Speakers/Officals)</t>
  </si>
  <si>
    <t>Diocesan Festival</t>
  </si>
  <si>
    <t>Officials Retirement Gifts</t>
  </si>
  <si>
    <t>Sundries</t>
  </si>
  <si>
    <t>Changing Lives</t>
  </si>
  <si>
    <t>Refugees</t>
  </si>
  <si>
    <t>ournals</t>
  </si>
  <si>
    <t>Journals</t>
  </si>
  <si>
    <t>Conferences</t>
  </si>
  <si>
    <t>Training Courses</t>
  </si>
  <si>
    <t>Contribution to Postage/Stationery etc.</t>
  </si>
  <si>
    <t>Telephone/Postage</t>
  </si>
  <si>
    <t>Hire of Room</t>
  </si>
  <si>
    <t xml:space="preserve">Commissioning Service </t>
  </si>
  <si>
    <t>Insurance</t>
  </si>
  <si>
    <t>Auditors</t>
  </si>
  <si>
    <t>Donation MSH</t>
  </si>
  <si>
    <t>Commission on Sales</t>
  </si>
  <si>
    <t>Inland Revenue (Gift Aid)</t>
  </si>
  <si>
    <t>Interest</t>
  </si>
  <si>
    <t>TOTAL</t>
  </si>
  <si>
    <t>MOTHERS UNION NEWCASTLE DIOCESE</t>
  </si>
  <si>
    <t>BANK BALANCES YEAR END</t>
  </si>
  <si>
    <t>BARCLAYS COMMUNITY ACCOUNT BALANCE</t>
  </si>
  <si>
    <t>BARCLAYS BASE TRACKER ACCOUNT BALANCE</t>
  </si>
  <si>
    <t>CCLA INVESTMENT MANAGEMENT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</si>
</sst>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quotePrefix="1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A49" workbookViewId="0">
      <selection activeCell="H66" sqref="H66"/>
    </sheetView>
  </sheetViews>
  <sheetFormatPr defaultRowHeight="15" x14ac:dyDescent="0.25"/>
  <sheetData>
    <row r="1" spans="1:12" x14ac:dyDescent="0.25">
      <c r="A1" t="s">
        <v>0</v>
      </c>
    </row>
    <row r="2" spans="1:12" x14ac:dyDescent="0.25">
      <c r="A2" t="s">
        <v>1</v>
      </c>
      <c r="F2" t="s">
        <v>2</v>
      </c>
    </row>
    <row r="3" spans="1:12" x14ac:dyDescent="0.25">
      <c r="F3" t="s">
        <v>3</v>
      </c>
    </row>
    <row r="5" spans="1:12" x14ac:dyDescent="0.25">
      <c r="D5" s="1" t="s">
        <v>4</v>
      </c>
      <c r="J5" s="1" t="s">
        <v>5</v>
      </c>
    </row>
    <row r="6" spans="1:12" x14ac:dyDescent="0.25">
      <c r="D6" t="s">
        <v>6</v>
      </c>
      <c r="F6" t="s">
        <v>6</v>
      </c>
      <c r="J6" t="s">
        <v>6</v>
      </c>
      <c r="L6" t="s">
        <v>6</v>
      </c>
    </row>
    <row r="7" spans="1:12" x14ac:dyDescent="0.25">
      <c r="D7">
        <v>2016</v>
      </c>
      <c r="F7">
        <v>2015</v>
      </c>
      <c r="J7">
        <v>2016</v>
      </c>
      <c r="K7">
        <v>0</v>
      </c>
      <c r="L7">
        <v>2015</v>
      </c>
    </row>
    <row r="8" spans="1:12" x14ac:dyDescent="0.25">
      <c r="A8" t="s">
        <v>7</v>
      </c>
      <c r="B8">
        <v>2016</v>
      </c>
      <c r="D8" s="2">
        <v>20343</v>
      </c>
      <c r="F8" s="2">
        <v>20945.5</v>
      </c>
      <c r="H8" t="s">
        <v>8</v>
      </c>
      <c r="J8" s="2">
        <v>13063.5</v>
      </c>
      <c r="L8" s="2">
        <v>13451.2</v>
      </c>
    </row>
    <row r="9" spans="1:12" x14ac:dyDescent="0.25">
      <c r="A9" t="s">
        <v>7</v>
      </c>
      <c r="B9" t="s">
        <v>9</v>
      </c>
      <c r="F9">
        <v>17</v>
      </c>
      <c r="L9">
        <v>0</v>
      </c>
    </row>
    <row r="10" spans="1:12" x14ac:dyDescent="0.25">
      <c r="A10" t="s">
        <v>10</v>
      </c>
      <c r="B10" t="s">
        <v>11</v>
      </c>
      <c r="D10" s="2">
        <v>8761.8700000000008</v>
      </c>
      <c r="F10" s="2">
        <v>7350.95</v>
      </c>
      <c r="H10" t="s">
        <v>10</v>
      </c>
      <c r="I10" t="s">
        <v>12</v>
      </c>
      <c r="J10" s="2">
        <v>5869.73</v>
      </c>
      <c r="L10" s="2">
        <v>7594.19</v>
      </c>
    </row>
    <row r="11" spans="1:12" x14ac:dyDescent="0.25">
      <c r="B11" t="s">
        <v>13</v>
      </c>
      <c r="D11" s="3">
        <v>5000</v>
      </c>
      <c r="F11" s="2">
        <v>5000</v>
      </c>
      <c r="I11" t="s">
        <v>13</v>
      </c>
      <c r="J11" s="2">
        <v>5071.96</v>
      </c>
      <c r="L11" s="2">
        <v>5083.33</v>
      </c>
    </row>
    <row r="12" spans="1:12" x14ac:dyDescent="0.25">
      <c r="B12" t="s">
        <v>14</v>
      </c>
      <c r="D12" s="2">
        <v>100</v>
      </c>
      <c r="F12">
        <v>0</v>
      </c>
      <c r="I12" t="s">
        <v>14</v>
      </c>
      <c r="J12" s="2">
        <v>1971.95</v>
      </c>
      <c r="L12" s="2">
        <v>2082.04</v>
      </c>
    </row>
    <row r="13" spans="1:12" x14ac:dyDescent="0.25">
      <c r="B13" t="s">
        <v>15</v>
      </c>
      <c r="D13" s="2">
        <v>4861.76</v>
      </c>
      <c r="F13" s="2">
        <v>4715.47</v>
      </c>
      <c r="I13" t="s">
        <v>15</v>
      </c>
      <c r="J13" s="2">
        <v>2504.9299999999998</v>
      </c>
      <c r="L13" s="2">
        <v>9300.5300000000007</v>
      </c>
    </row>
    <row r="14" spans="1:12" x14ac:dyDescent="0.25">
      <c r="D14" s="2"/>
      <c r="F14" s="2"/>
      <c r="I14" t="s">
        <v>16</v>
      </c>
      <c r="J14" s="2">
        <v>1175</v>
      </c>
      <c r="L14" s="2"/>
    </row>
    <row r="15" spans="1:12" x14ac:dyDescent="0.25">
      <c r="B15" t="s">
        <v>17</v>
      </c>
      <c r="D15" s="2">
        <v>722.19</v>
      </c>
      <c r="F15" s="2">
        <v>2090.4299999999998</v>
      </c>
      <c r="I15" t="s">
        <v>18</v>
      </c>
      <c r="J15" s="2">
        <v>1193.29</v>
      </c>
      <c r="L15" s="2">
        <v>1711.08</v>
      </c>
    </row>
    <row r="16" spans="1:12" x14ac:dyDescent="0.25">
      <c r="B16" t="s">
        <v>19</v>
      </c>
      <c r="D16" s="2">
        <v>403.54</v>
      </c>
      <c r="F16">
        <v>181.88</v>
      </c>
      <c r="I16" t="s">
        <v>19</v>
      </c>
      <c r="J16" s="2">
        <v>403.54</v>
      </c>
      <c r="L16">
        <v>186.51</v>
      </c>
    </row>
    <row r="17" spans="1:12" x14ac:dyDescent="0.25">
      <c r="B17" t="s">
        <v>20</v>
      </c>
      <c r="D17" s="2">
        <v>1223.8399999999999</v>
      </c>
      <c r="F17" s="4">
        <v>117.5</v>
      </c>
      <c r="I17" t="s">
        <v>21</v>
      </c>
      <c r="J17" s="2">
        <v>661.44</v>
      </c>
      <c r="L17">
        <v>196.59</v>
      </c>
    </row>
    <row r="18" spans="1:12" x14ac:dyDescent="0.25">
      <c r="B18" t="s">
        <v>22</v>
      </c>
      <c r="D18" s="2">
        <v>473</v>
      </c>
      <c r="F18">
        <v>0</v>
      </c>
      <c r="I18" t="s">
        <v>22</v>
      </c>
      <c r="J18" s="2">
        <v>72</v>
      </c>
      <c r="L18">
        <v>0</v>
      </c>
    </row>
    <row r="19" spans="1:12" x14ac:dyDescent="0.25">
      <c r="B19" t="s">
        <v>23</v>
      </c>
      <c r="D19" s="2">
        <v>0</v>
      </c>
      <c r="F19">
        <v>34.74</v>
      </c>
      <c r="I19" t="s">
        <v>23</v>
      </c>
      <c r="J19" s="2">
        <v>0</v>
      </c>
      <c r="L19">
        <v>0</v>
      </c>
    </row>
    <row r="20" spans="1:12" x14ac:dyDescent="0.25">
      <c r="B20" t="s">
        <v>24</v>
      </c>
      <c r="D20" s="2">
        <v>0</v>
      </c>
      <c r="F20">
        <v>0</v>
      </c>
      <c r="I20" t="s">
        <v>24</v>
      </c>
      <c r="J20" s="2">
        <v>0</v>
      </c>
      <c r="L20">
        <v>0</v>
      </c>
    </row>
    <row r="21" spans="1:12" x14ac:dyDescent="0.25">
      <c r="B21" t="s">
        <v>25</v>
      </c>
      <c r="D21" s="2">
        <v>518</v>
      </c>
      <c r="F21">
        <v>100</v>
      </c>
      <c r="I21" t="s">
        <v>25</v>
      </c>
      <c r="J21" s="2">
        <v>518</v>
      </c>
      <c r="L21">
        <v>100</v>
      </c>
    </row>
    <row r="22" spans="1:12" x14ac:dyDescent="0.25">
      <c r="B22" t="s">
        <v>26</v>
      </c>
      <c r="D22" s="2">
        <v>721</v>
      </c>
      <c r="F22">
        <v>0</v>
      </c>
      <c r="I22" t="s">
        <v>27</v>
      </c>
      <c r="J22" s="2">
        <v>195</v>
      </c>
      <c r="L22">
        <v>0</v>
      </c>
    </row>
    <row r="23" spans="1:12" x14ac:dyDescent="0.25">
      <c r="A23" t="s">
        <v>28</v>
      </c>
      <c r="D23" s="2">
        <v>2431</v>
      </c>
      <c r="F23" s="2">
        <v>2589.3000000000002</v>
      </c>
      <c r="H23" t="s">
        <v>28</v>
      </c>
      <c r="J23" s="2">
        <v>2469</v>
      </c>
      <c r="L23" s="2">
        <v>2637</v>
      </c>
    </row>
    <row r="24" spans="1:12" x14ac:dyDescent="0.25">
      <c r="A24" t="s">
        <v>29</v>
      </c>
      <c r="D24" s="2">
        <v>456</v>
      </c>
      <c r="F24">
        <v>327</v>
      </c>
      <c r="H24" t="s">
        <v>29</v>
      </c>
      <c r="J24" s="2">
        <v>193.29</v>
      </c>
      <c r="L24">
        <v>224.42</v>
      </c>
    </row>
    <row r="25" spans="1:12" x14ac:dyDescent="0.25">
      <c r="D25" s="2"/>
      <c r="H25" t="s">
        <v>30</v>
      </c>
      <c r="J25" s="2">
        <v>100</v>
      </c>
    </row>
    <row r="26" spans="1:12" x14ac:dyDescent="0.25">
      <c r="A26" t="s">
        <v>31</v>
      </c>
      <c r="D26" s="2">
        <v>1666.07</v>
      </c>
      <c r="F26">
        <v>118.75</v>
      </c>
      <c r="H26" t="s">
        <v>31</v>
      </c>
      <c r="J26" s="2">
        <v>0</v>
      </c>
      <c r="L26">
        <v>50</v>
      </c>
    </row>
    <row r="27" spans="1:12" x14ac:dyDescent="0.25">
      <c r="A27" t="s">
        <v>32</v>
      </c>
      <c r="F27">
        <v>0</v>
      </c>
      <c r="H27" t="s">
        <v>32</v>
      </c>
      <c r="J27" s="2">
        <v>0</v>
      </c>
      <c r="L27">
        <v>0</v>
      </c>
    </row>
    <row r="28" spans="1:12" x14ac:dyDescent="0.25">
      <c r="A28" t="s">
        <v>33</v>
      </c>
      <c r="D28" s="2">
        <v>0</v>
      </c>
      <c r="F28">
        <v>0</v>
      </c>
      <c r="H28" t="s">
        <v>33</v>
      </c>
      <c r="J28" s="2">
        <v>236.4</v>
      </c>
      <c r="L28" s="2">
        <v>1035.9000000000001</v>
      </c>
    </row>
    <row r="29" spans="1:12" x14ac:dyDescent="0.25">
      <c r="A29" t="s">
        <v>34</v>
      </c>
      <c r="D29" s="4">
        <v>390.8</v>
      </c>
      <c r="F29">
        <v>691.4</v>
      </c>
      <c r="H29" t="s">
        <v>34</v>
      </c>
      <c r="J29" s="2">
        <v>240.8</v>
      </c>
      <c r="L29">
        <v>713.28</v>
      </c>
    </row>
    <row r="30" spans="1:12" x14ac:dyDescent="0.25">
      <c r="A30" t="s">
        <v>35</v>
      </c>
      <c r="D30" s="4">
        <v>8</v>
      </c>
      <c r="F30">
        <v>48.71</v>
      </c>
      <c r="H30" t="s">
        <v>35</v>
      </c>
      <c r="J30" s="2">
        <v>80.569999999999993</v>
      </c>
      <c r="L30">
        <v>66.040000000000006</v>
      </c>
    </row>
    <row r="31" spans="1:12" x14ac:dyDescent="0.25">
      <c r="A31" t="s">
        <v>36</v>
      </c>
      <c r="D31">
        <v>11.24</v>
      </c>
      <c r="F31">
        <v>0</v>
      </c>
      <c r="H31" t="s">
        <v>36</v>
      </c>
      <c r="J31" s="2">
        <v>186.23</v>
      </c>
      <c r="L31">
        <v>49.64</v>
      </c>
    </row>
    <row r="32" spans="1:12" x14ac:dyDescent="0.25">
      <c r="A32" t="s">
        <v>37</v>
      </c>
      <c r="D32">
        <v>0</v>
      </c>
      <c r="F32">
        <v>0</v>
      </c>
      <c r="H32" t="s">
        <v>37</v>
      </c>
      <c r="J32" s="2">
        <v>0</v>
      </c>
      <c r="L32">
        <v>0</v>
      </c>
    </row>
    <row r="33" spans="1:12" x14ac:dyDescent="0.25">
      <c r="A33" t="s">
        <v>38</v>
      </c>
      <c r="D33" s="2">
        <v>1641</v>
      </c>
      <c r="F33" s="2">
        <v>1110</v>
      </c>
      <c r="H33" t="s">
        <v>38</v>
      </c>
      <c r="J33" s="2">
        <v>1901</v>
      </c>
      <c r="L33" s="2">
        <v>1198.45</v>
      </c>
    </row>
    <row r="34" spans="1:12" x14ac:dyDescent="0.25">
      <c r="H34" t="s">
        <v>39</v>
      </c>
      <c r="J34" s="2">
        <v>792.96</v>
      </c>
      <c r="L34">
        <v>379.93</v>
      </c>
    </row>
    <row r="35" spans="1:12" x14ac:dyDescent="0.25">
      <c r="F35">
        <v>0</v>
      </c>
      <c r="H35" t="s">
        <v>40</v>
      </c>
      <c r="J35" s="2">
        <v>123</v>
      </c>
    </row>
    <row r="36" spans="1:12" x14ac:dyDescent="0.25">
      <c r="A36" t="s">
        <v>41</v>
      </c>
      <c r="D36" s="4">
        <v>107.1</v>
      </c>
      <c r="F36">
        <v>0</v>
      </c>
      <c r="H36" t="s">
        <v>42</v>
      </c>
      <c r="J36" s="2">
        <v>1333.5</v>
      </c>
      <c r="L36" s="2">
        <v>1940.05</v>
      </c>
    </row>
    <row r="37" spans="1:12" x14ac:dyDescent="0.25">
      <c r="A37" t="s">
        <v>43</v>
      </c>
      <c r="D37">
        <v>0</v>
      </c>
      <c r="F37">
        <v>709.63</v>
      </c>
      <c r="H37" t="s">
        <v>43</v>
      </c>
      <c r="J37" s="2">
        <v>0</v>
      </c>
      <c r="L37">
        <v>119.74</v>
      </c>
    </row>
    <row r="38" spans="1:12" x14ac:dyDescent="0.25">
      <c r="A38" t="s">
        <v>44</v>
      </c>
      <c r="D38">
        <v>0</v>
      </c>
      <c r="F38">
        <v>283.5</v>
      </c>
      <c r="H38" t="s">
        <v>44</v>
      </c>
      <c r="J38" s="2">
        <v>210</v>
      </c>
      <c r="L38" s="2">
        <v>1183.5</v>
      </c>
    </row>
    <row r="39" spans="1:12" x14ac:dyDescent="0.25">
      <c r="A39" t="s">
        <v>45</v>
      </c>
      <c r="D39">
        <v>72.650000000000006</v>
      </c>
      <c r="H39" t="s">
        <v>45</v>
      </c>
      <c r="J39" s="2">
        <v>0</v>
      </c>
      <c r="L39">
        <v>357.56</v>
      </c>
    </row>
    <row r="40" spans="1:12" x14ac:dyDescent="0.25">
      <c r="A40" t="s">
        <v>46</v>
      </c>
      <c r="D40">
        <v>745.52</v>
      </c>
      <c r="H40" t="s">
        <v>46</v>
      </c>
      <c r="J40" s="2">
        <v>612</v>
      </c>
    </row>
    <row r="41" spans="1:12" x14ac:dyDescent="0.25">
      <c r="A41" t="s">
        <v>47</v>
      </c>
      <c r="D41" s="4">
        <v>239.5</v>
      </c>
      <c r="H41" t="s">
        <v>47</v>
      </c>
      <c r="J41" s="2">
        <v>240</v>
      </c>
    </row>
    <row r="42" spans="1:12" x14ac:dyDescent="0.25">
      <c r="A42" t="s">
        <v>48</v>
      </c>
      <c r="H42" t="s">
        <v>49</v>
      </c>
      <c r="J42" s="2">
        <v>3530</v>
      </c>
      <c r="L42" s="2">
        <v>4168</v>
      </c>
    </row>
    <row r="43" spans="1:12" x14ac:dyDescent="0.25">
      <c r="F43">
        <v>0</v>
      </c>
      <c r="H43" t="s">
        <v>50</v>
      </c>
      <c r="J43" s="2">
        <v>0</v>
      </c>
      <c r="L43">
        <v>186</v>
      </c>
    </row>
    <row r="44" spans="1:12" x14ac:dyDescent="0.25">
      <c r="A44" t="s">
        <v>51</v>
      </c>
      <c r="D44">
        <v>0</v>
      </c>
      <c r="F44">
        <v>0</v>
      </c>
      <c r="H44" t="s">
        <v>51</v>
      </c>
      <c r="J44" s="2">
        <v>1299.47</v>
      </c>
      <c r="L44">
        <v>325.35000000000002</v>
      </c>
    </row>
    <row r="45" spans="1:12" x14ac:dyDescent="0.25">
      <c r="A45" t="s">
        <v>52</v>
      </c>
      <c r="D45">
        <v>0</v>
      </c>
      <c r="H45" t="s">
        <v>53</v>
      </c>
      <c r="J45">
        <v>304.02999999999997</v>
      </c>
      <c r="L45">
        <v>480.07</v>
      </c>
    </row>
    <row r="46" spans="1:12" x14ac:dyDescent="0.25">
      <c r="H46" t="s">
        <v>54</v>
      </c>
      <c r="J46" s="2">
        <v>204</v>
      </c>
      <c r="L46">
        <v>183.4</v>
      </c>
    </row>
    <row r="47" spans="1:12" x14ac:dyDescent="0.25">
      <c r="H47" t="s">
        <v>55</v>
      </c>
      <c r="J47" s="2">
        <v>616.20000000000005</v>
      </c>
    </row>
    <row r="48" spans="1:12" x14ac:dyDescent="0.25">
      <c r="H48" t="s">
        <v>56</v>
      </c>
      <c r="J48" s="2">
        <v>693.35</v>
      </c>
      <c r="L48">
        <v>724.66</v>
      </c>
    </row>
    <row r="49" spans="1:12" x14ac:dyDescent="0.25">
      <c r="H49" t="s">
        <v>57</v>
      </c>
      <c r="J49" s="2">
        <v>780</v>
      </c>
      <c r="L49">
        <v>714</v>
      </c>
    </row>
    <row r="50" spans="1:12" x14ac:dyDescent="0.25">
      <c r="H50" t="s">
        <v>58</v>
      </c>
      <c r="J50" s="2">
        <v>5000</v>
      </c>
    </row>
    <row r="51" spans="1:12" x14ac:dyDescent="0.25">
      <c r="A51" t="s">
        <v>59</v>
      </c>
      <c r="D51">
        <v>367.07</v>
      </c>
      <c r="F51">
        <v>216.17</v>
      </c>
    </row>
    <row r="52" spans="1:12" x14ac:dyDescent="0.25">
      <c r="A52" t="s">
        <v>60</v>
      </c>
      <c r="D52" s="2">
        <v>2820.59</v>
      </c>
      <c r="F52" s="2">
        <v>3204.98</v>
      </c>
    </row>
    <row r="53" spans="1:12" x14ac:dyDescent="0.25">
      <c r="A53" t="s">
        <v>61</v>
      </c>
      <c r="D53">
        <v>50.79</v>
      </c>
      <c r="F53">
        <v>57.66</v>
      </c>
    </row>
    <row r="55" spans="1:12" x14ac:dyDescent="0.25">
      <c r="A55" t="s">
        <v>62</v>
      </c>
      <c r="D55" s="2">
        <f>SUM(D8:D54)</f>
        <v>54135.530000000006</v>
      </c>
      <c r="F55" s="2">
        <v>49910.57</v>
      </c>
      <c r="H55" t="s">
        <v>62</v>
      </c>
      <c r="J55" s="2">
        <f>SUM(J8:J54)</f>
        <v>53846.14</v>
      </c>
      <c r="L55" s="2">
        <v>56442.46</v>
      </c>
    </row>
    <row r="60" spans="1:12" x14ac:dyDescent="0.25">
      <c r="D60" t="s">
        <v>63</v>
      </c>
    </row>
    <row r="62" spans="1:12" x14ac:dyDescent="0.25">
      <c r="A62" t="s">
        <v>64</v>
      </c>
      <c r="D62">
        <v>2016</v>
      </c>
      <c r="F62">
        <v>2015</v>
      </c>
    </row>
    <row r="64" spans="1:12" x14ac:dyDescent="0.25">
      <c r="A64" t="s">
        <v>65</v>
      </c>
      <c r="D64" s="2">
        <v>17314.150000000001</v>
      </c>
      <c r="F64" s="2">
        <v>15487.86</v>
      </c>
    </row>
    <row r="66" spans="1:6" x14ac:dyDescent="0.25">
      <c r="A66" t="s">
        <v>66</v>
      </c>
      <c r="D66" s="2">
        <v>10756.53</v>
      </c>
      <c r="F66" s="2">
        <v>10751.17</v>
      </c>
    </row>
    <row r="68" spans="1:6" x14ac:dyDescent="0.25">
      <c r="A68" t="s">
        <v>67</v>
      </c>
      <c r="D68" s="2">
        <v>9716.74</v>
      </c>
      <c r="F68" s="2">
        <v>9671.31</v>
      </c>
    </row>
    <row r="70" spans="1:6" x14ac:dyDescent="0.25">
      <c r="F70" s="2"/>
    </row>
    <row r="71" spans="1:6" x14ac:dyDescent="0.25">
      <c r="D71" s="2">
        <f>SUM(D64:D70)</f>
        <v>37787.42</v>
      </c>
      <c r="F71" s="2">
        <f>SUM(F64:F69)</f>
        <v>35910.339999999997</v>
      </c>
    </row>
  </sheetData>
  <pageMargins left="0.62992125984251968" right="0.43307086614173229" top="0.74803149606299213" bottom="0.74803149606299213" header="0.31496062992125984" footer="0.31496062992125984"/>
  <pageSetup paperSize="9" scale="7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Henderson</dc:creator>
  <cp:lastModifiedBy>User</cp:lastModifiedBy>
  <cp:revision/>
  <cp:lastPrinted>2017-03-18T19:55:08Z</cp:lastPrinted>
  <dcterms:created xsi:type="dcterms:W3CDTF">2017-03-18T10:02:07Z</dcterms:created>
  <dcterms:modified xsi:type="dcterms:W3CDTF">2017-03-18T19:55:15Z</dcterms:modified>
</cp:coreProperties>
</file>